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Leader\Desktop\"/>
    </mc:Choice>
  </mc:AlternateContent>
  <xr:revisionPtr revIDLastSave="0" documentId="13_ncr:1_{ACF1C909-BF23-49AE-83CB-0802EF7246B7}" xr6:coauthVersionLast="45" xr6:coauthVersionMax="47" xr10:uidLastSave="{00000000-0000-0000-0000-000000000000}"/>
  <bookViews>
    <workbookView xWindow="-108" yWindow="-108" windowWidth="23256" windowHeight="12576" tabRatio="599" xr2:uid="{00000000-000D-0000-FFFF-FFFF00000000}"/>
  </bookViews>
  <sheets>
    <sheet name="Календар 2024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48" i="2" l="1"/>
  <c r="M59" i="2"/>
  <c r="M45" i="2"/>
  <c r="M61" i="2"/>
  <c r="M52" i="2" l="1"/>
  <c r="M70" i="2" l="1"/>
  <c r="M76" i="2"/>
  <c r="M66" i="2"/>
  <c r="M78" i="2"/>
  <c r="M73" i="2" l="1"/>
  <c r="M65" i="2"/>
  <c r="M64" i="2"/>
  <c r="M60" i="2" l="1"/>
  <c r="M58" i="2" l="1"/>
  <c r="M56" i="2"/>
  <c r="M49" i="2" l="1"/>
  <c r="M44" i="2"/>
  <c r="M43" i="2"/>
  <c r="M36" i="2" l="1"/>
  <c r="M33" i="2"/>
  <c r="M31" i="2"/>
  <c r="M30" i="2"/>
  <c r="M21" i="2"/>
  <c r="M38" i="2" l="1"/>
  <c r="M24" i="2"/>
  <c r="M28" i="2" l="1"/>
  <c r="M27" i="2"/>
  <c r="M23" i="2"/>
  <c r="XDT12" i="2" l="1"/>
</calcChain>
</file>

<file path=xl/sharedStrings.xml><?xml version="1.0" encoding="utf-8"?>
<sst xmlns="http://schemas.openxmlformats.org/spreadsheetml/2006/main" count="341" uniqueCount="113">
  <si>
    <t>№</t>
  </si>
  <si>
    <t>Назва заходу</t>
  </si>
  <si>
    <t>Термін заходу</t>
  </si>
  <si>
    <t>Місце проведення</t>
  </si>
  <si>
    <t>Організатори заходу</t>
  </si>
  <si>
    <t>Кількість учасників</t>
  </si>
  <si>
    <t>Початок</t>
  </si>
  <si>
    <t>Закінчення</t>
  </si>
  <si>
    <t>тренерів</t>
  </si>
  <si>
    <t>Учасники заходу</t>
  </si>
  <si>
    <t>суддів</t>
  </si>
  <si>
    <t>спорстменів</t>
  </si>
  <si>
    <t>ФЛАУ мінмолодьспорт, ФЛАК</t>
  </si>
  <si>
    <t>ФЛАУ мінмолодьспорт</t>
  </si>
  <si>
    <t>Камянець Подільський</t>
  </si>
  <si>
    <t>разом</t>
  </si>
  <si>
    <t>збірна команда міста</t>
  </si>
  <si>
    <t>вид змагань</t>
  </si>
  <si>
    <t>всеукраїнські змагання</t>
  </si>
  <si>
    <t>Чемпіонат України</t>
  </si>
  <si>
    <t>Кубок України</t>
  </si>
  <si>
    <t>ФЛАК, Департамент молоді та спорту КМДА</t>
  </si>
  <si>
    <t>ШВСМ, ДЮСШ, СДЮШОР, ФСТ</t>
  </si>
  <si>
    <t>Весняний чемпіонат м. Києва з кросу</t>
  </si>
  <si>
    <t>Командний чемпіонат м. Києва з легкої атлетики присвячений Дню перемоги над нацизмом у Другій світовій війні</t>
  </si>
  <si>
    <t>Осінній чемпіонат м. Києва з кросу</t>
  </si>
  <si>
    <t>Командний чемпіонат міста Києва в приміщенні</t>
  </si>
  <si>
    <t>Всеукраїнські змагання Kyiv Atletiс Festival на призи президента ФЛАК Віктора Грінюка</t>
  </si>
  <si>
    <t>київ</t>
  </si>
  <si>
    <t>львів</t>
  </si>
  <si>
    <t xml:space="preserve">Командний чемпіонат України з легкої атлетики у приміщенні, Командний чемпіонат України з багатоборства серед дорослих, молоді та юніорів </t>
  </si>
  <si>
    <t xml:space="preserve">Командний чемпіонат України з легкої атлетики у приміщенні серед юніорів </t>
  </si>
  <si>
    <t>І етап Кубку України з легкоатлетичних метань, всеукраїнські змагання з легкоатлетичних  метань "Пам’яті ЗТУ Піскунова Ю.О."</t>
  </si>
  <si>
    <t xml:space="preserve">Кубок України з легкої атлетики у приміщенні </t>
  </si>
  <si>
    <t>Тривалість без дня приїзду</t>
  </si>
  <si>
    <t>Чемпіонат України з легкої атлетики у приміщенні серед юніорів (без багатоборства)</t>
  </si>
  <si>
    <t>Зимовий чемпіонат України з легкоатлетичних метань серед дорослих, молоді, юніорів.</t>
  </si>
  <si>
    <t>Чемпіонат України з легкої атлетики серед дорослих та молоді  у приміщенні. Чемпіонат України з багатоборства серед дорослих, молоді юніорів</t>
  </si>
  <si>
    <t>ІІ етап Кубку України з легкоатлетичних метань, всеукраїнські змагання з легкоатлетичних метань серед дорослих, молоді та юніорів</t>
  </si>
  <si>
    <t>Київ</t>
  </si>
  <si>
    <t>Командний чемпіонат України з легкоатлетичного кросу серед дорослих, молоді, юніорів та юнаків</t>
  </si>
  <si>
    <t>Умань</t>
  </si>
  <si>
    <t>Командний чемпіонат України з легкої атлетики серед юніорів</t>
  </si>
  <si>
    <t>Чемпіонат України з легкої атлетики серед юніорів</t>
  </si>
  <si>
    <t xml:space="preserve">Чемпіонат Києва </t>
  </si>
  <si>
    <t>Чемпіонат м. Києва з легкої атлетики серед юніорів та дорослих</t>
  </si>
  <si>
    <t>Конча-Заспа</t>
  </si>
  <si>
    <t>Луцьк</t>
  </si>
  <si>
    <t>Ужгород</t>
  </si>
  <si>
    <t>Житомир</t>
  </si>
  <si>
    <t>Івано-Франківськ</t>
  </si>
  <si>
    <t>Кропивницький</t>
  </si>
  <si>
    <t>Чорноморськ</t>
  </si>
  <si>
    <t>Львів</t>
  </si>
  <si>
    <t>Фінал Кубку України з легкоатлетичних метань 2025 року, всеукраїнські змагання з легкої атлетики памяті ЗТУ Є.Сюча</t>
  </si>
  <si>
    <t>Вінниця</t>
  </si>
  <si>
    <t>Кубок України з легкої атлетики</t>
  </si>
  <si>
    <t>Календарний план спортивних заходів Федерації легкої атлетики м. Києва на 2026 рік</t>
  </si>
  <si>
    <t xml:space="preserve">ХХХІ всеукраїнські змагання з легкої атлетики у приміщенні «Різдвяні старти» </t>
  </si>
  <si>
    <t>Всукераїнські змагання з легкої атлетики серед юнаків та дівчат на призиЗМСУ Ольги Саладухи "Кубок білої пантери"</t>
  </si>
  <si>
    <t>Всеукраїнські змагання з бар`єрного, спринтерського бігу та стрибків пам`яті М.Батруха та Б.Юшка,                                          Ю. Горбаченко .</t>
  </si>
  <si>
    <t>ФЛАК, ФЛАУ мінмолодьспорт</t>
  </si>
  <si>
    <t xml:space="preserve">08.01.2026
</t>
  </si>
  <si>
    <t>Чемпіонат м. Києва з легкої атлетики серед юнаків (2009-2010, 2011-2012 р.н.)</t>
  </si>
  <si>
    <t xml:space="preserve">Чемпіонат України з легкої атлетики у приміщенні серед юнаків та дівчат 2009-2010 р.н.  </t>
  </si>
  <si>
    <t xml:space="preserve">Чемпіонат України з легкої атлетики у приміщенні серед закладів фізичної культури  та спорту, серед юнаків та дівчат 2011-2012 р.н. </t>
  </si>
  <si>
    <t>Чемпіонат м. Києва з легкої атлетики серед юнаків                                                                                                                                                                                                                                                                                                                                                                                                                  2013-2014 р.н р.н.)</t>
  </si>
  <si>
    <t xml:space="preserve">Чемпіонат України з легкої атлетики у приміщенні серед закладів фізичної культури  та спорту, серед юнаків та дівчат 2013-2014 р.н. </t>
  </si>
  <si>
    <t>Командний чемпіонат України з легкої атлетики зі спортивної ходьби серед дорослих, молоді, юніорів та юнаків</t>
  </si>
  <si>
    <t>Зимовий чемпіонат України з легкоатлетичних метань серед юнаків</t>
  </si>
  <si>
    <t>Чемпіонат України з легкої атлетики з бігу по шосе серед дорослих та молоді та юніорів (21км, 10км, 5 км, 1 миля)</t>
  </si>
  <si>
    <t>Київський півмарафон Незламності (21 км, 10 км, 5 км, 1,6 км)</t>
  </si>
  <si>
    <t>І етап всеукраїнських змагань "Фестиваль легкоатлетичного триборства" серед юнаків та дівчат 2013-2014 р.н., 2015 р.н. та молодше</t>
  </si>
  <si>
    <t>ІІ етап всеукраїнських змагань "Фестиваль легкоатлетичного триборства" серед юнаків та дівчат 2013-2014 р.н., 2015 р.н. та молодше</t>
  </si>
  <si>
    <t xml:space="preserve">Чемпіонат України з бігу на 10000м серед дорослих та молоді. </t>
  </si>
  <si>
    <t>Вінниця,                        Луцьк</t>
  </si>
  <si>
    <t>Всеукраїнські змагання KYIV URBAN LEAGUE (І етап)</t>
  </si>
  <si>
    <t>ФЛАК, спортивний клуб "Київ"</t>
  </si>
  <si>
    <t>Крос-фест "Весна" (10 км, 5 км) RunUrraine</t>
  </si>
  <si>
    <t>ІІІ етап всеукраїнських змагань "Фестиваль легкоатлетичного триборства" серед юнаків та дівчат 2013-2014 р.н., 2015 р.н. та молодше</t>
  </si>
  <si>
    <t>Чемпіонат м. Києва з легкої атлетики серед юнаків (2009-2010, 2011-2012, 2013-2014 р.н.)</t>
  </si>
  <si>
    <t>Чемпіонат України з легкої атлетики серед закладів фізичної культури  та спорту, серед юнаків та дівчат                        2013-2014 р.н                              .(двоборство,пятиборство)</t>
  </si>
  <si>
    <t xml:space="preserve"> ДЮСШ, СДЮШОР, ФСТ</t>
  </si>
  <si>
    <t>ІІІ етап Кубку України з легкоатлетичних метань, всеукраїнські змагання з легкоатлетичних метань на призи О. Крикуна</t>
  </si>
  <si>
    <t>Командний чемпіонат України з легкої атлетики, з естафетного бігу</t>
  </si>
  <si>
    <t>Всеукраїнські змагання з легкої атлетики "Зірки юнацької жердини" І етап</t>
  </si>
  <si>
    <t>Чемпіонат України з легкої атлетики серед юнаків та дівчат 20109-2010 р.н.</t>
  </si>
  <si>
    <t>Командний чемпіонат України з легкої атлетики серед дорослих та молоді</t>
  </si>
  <si>
    <t>Всеукраїнські змагання KYIV URBAN LEAGUE (ІІ етап)</t>
  </si>
  <si>
    <t>Чемпіонат України з легкої атлетики серед юнаків та дівчат 2011-2012 р.н.</t>
  </si>
  <si>
    <t>VІ етап Кубку України з легкоатлетичних метань, всеукраїнські змагання з легкої атлетики памяті ЗТУ                                                                                                                                                                                                                          Л. Смєлаша та А. Кончіца</t>
  </si>
  <si>
    <t>Чемпіонат України з 12 годинного бігу, чемпіонат України з бігу на 100, 50 км</t>
  </si>
  <si>
    <t xml:space="preserve">Чемпіонат України з легкої атлетики серед дорослих та молоді </t>
  </si>
  <si>
    <t>Всеукраїнські змагання KYIV URBAN LEAGUE (ІІІ етап)</t>
  </si>
  <si>
    <t>ІV етап всеукраїнських змагань "Фестиваль легкоатлетичного триборства" серед юнаків та дівчат 2013-2014 р.н., 2015 р.н. та молодше</t>
  </si>
  <si>
    <t>Фінал всеукраїнських змагань "Фестиваль легкоатлетичного триборства" серед юнаків та дівчат 2013-2014 р.н., 2015 р.н. та молодше</t>
  </si>
  <si>
    <t>Командний Чемпіонат України з легкої атлетики серед закладів фізичної культури  та спорту, серед юнаків та дівчат 2009 р.н та молодще</t>
  </si>
  <si>
    <t>Командний Чемпіонат України з легкої атлетики серед закладів фізичної культури  та спорту, серед юнаків та дівчат 2011 р.н та молодще</t>
  </si>
  <si>
    <t>Чемпіонат України з марафонського бігу серед дорослих та молоді</t>
  </si>
  <si>
    <t>Чемпіонат України з легкої атлетики серед ДЮСШ та СДЮШОР серед юнаків та дівчат 2013-2014 р.н.  (чотириборство)</t>
  </si>
  <si>
    <t>Київський марафон Незламності (дистанції 42 км, 21 км, 10 км, 5 км, 1,6 км)</t>
  </si>
  <si>
    <t>Чемпіонат України з легкоатлетичного кросу серед дорослих, молоді, юніорів та юнаків, чемпіонат України з кросу серед закладів фізичної культури та спорту</t>
  </si>
  <si>
    <t>Крос-фест "Осінь"  RunUrraine</t>
  </si>
  <si>
    <t>всеукраїнські змагання з легкої атлетики, присвячені памяті Заслуженого тренера України Ю.М. Тумасова серед юнаків 2011-2012, 2013-2014 рр.н., 2015 р.н.</t>
  </si>
  <si>
    <t>Всеукраїнські змагання зі стрибків на призи ЗТУ В.А.Петрова "Зірки юнацької жердини" І етап</t>
  </si>
  <si>
    <t>Чемпіонат м. Києва серед юніорів та дорослих</t>
  </si>
  <si>
    <t>Командний чемпіонат м. Києва з легкої атлетики серед ДЮСШ та СДЮШОР (2009-2010, 2011-12, 2013-14 рр.н)</t>
  </si>
  <si>
    <t>не визначено</t>
  </si>
  <si>
    <t>Відкриті змагання з легкої атлетики в приміщенні на призи Олімпійського чемпіона Валерія Борзова серед юнаків 2011-12, 2013 - 2015 р.н.</t>
  </si>
  <si>
    <t>Забіг честі ім. Рекрута (дистація 10 км, 5 км) RunUrraine</t>
  </si>
  <si>
    <t>київ-Хуст</t>
  </si>
  <si>
    <t>28.03.26
 або 
06.04.26</t>
  </si>
  <si>
    <t>Чемпіонат України з легкої атлнтики зі спортивної ходьби серед дорослих та молоді (півмарафон)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</si>
</sst>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 Cyr"/>
      <charset val="204"/>
    </font>
    <font>
      <sz val="11"/>
      <color rgb="FF9C65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Calibri"/>
      <family val="2"/>
      <charset val="204"/>
      <scheme val="minor"/>
    </font>
    <font>
      <sz val="11"/>
      <name val="Arial"/>
      <family val="2"/>
      <charset val="204"/>
    </font>
    <font>
      <i/>
      <sz val="11"/>
      <name val="Arial"/>
      <family val="2"/>
      <charset val="204"/>
    </font>
    <font>
      <i/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sz val="11"/>
      <color rgb="FF333333"/>
      <name val="Arial"/>
      <family val="2"/>
      <charset val="204"/>
    </font>
    <font>
      <sz val="11"/>
      <color rgb="FF000000"/>
      <name val="Times New Roman"/>
      <family val="1"/>
      <charset val="1"/>
    </font>
    <font>
      <b/>
      <i/>
      <sz val="14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CFFFF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/>
  </cellStyleXfs>
  <cellXfs count="44">
    <xf numFmtId="0" fontId="0" fillId="0" borderId="0" xfId="0"/>
    <xf numFmtId="0" fontId="3" fillId="0" borderId="0" xfId="0" applyFont="1" applyFill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vertical="top"/>
    </xf>
    <xf numFmtId="0" fontId="3" fillId="0" borderId="0" xfId="0" applyFont="1" applyFill="1" applyAlignment="1">
      <alignment vertical="top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0" fillId="0" borderId="0" xfId="0" applyFont="1"/>
    <xf numFmtId="0" fontId="9" fillId="0" borderId="0" xfId="0" applyNumberFormat="1" applyFont="1" applyFill="1" applyAlignment="1">
      <alignment horizontal="center" vertical="center"/>
    </xf>
    <xf numFmtId="0" fontId="6" fillId="3" borderId="1" xfId="0" applyFont="1" applyFill="1" applyBorder="1" applyAlignment="1">
      <alignment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wrapText="1"/>
    </xf>
    <xf numFmtId="0" fontId="6" fillId="3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textRotation="90" wrapText="1"/>
    </xf>
    <xf numFmtId="0" fontId="4" fillId="0" borderId="6" xfId="0" applyFont="1" applyFill="1" applyBorder="1" applyAlignment="1">
      <alignment horizontal="center" vertical="center" textRotation="90" wrapText="1"/>
    </xf>
    <xf numFmtId="0" fontId="4" fillId="0" borderId="7" xfId="0" applyFont="1" applyFill="1" applyBorder="1" applyAlignment="1">
      <alignment horizontal="center" vertical="center" textRotation="90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</cellXfs>
  <cellStyles count="3">
    <cellStyle name="Нейтральный" xfId="1" builtinId="28"/>
    <cellStyle name="Обычный" xfId="0" builtinId="0"/>
    <cellStyle name="Обычный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E92C0-AAD5-4B00-8615-80E2A351CA74}">
  <sheetPr>
    <pageSetUpPr fitToPage="1"/>
  </sheetPr>
  <dimension ref="A2:XDT88"/>
  <sheetViews>
    <sheetView tabSelected="1" topLeftCell="A19" zoomScale="65" zoomScaleNormal="65" workbookViewId="0">
      <selection activeCell="F13" sqref="F13"/>
    </sheetView>
  </sheetViews>
  <sheetFormatPr defaultColWidth="9.109375" defaultRowHeight="13.2" x14ac:dyDescent="0.25"/>
  <cols>
    <col min="1" max="1" width="3.44140625" style="2" bestFit="1" customWidth="1"/>
    <col min="2" max="2" width="32.33203125" style="2" customWidth="1"/>
    <col min="3" max="3" width="12.33203125" style="1" customWidth="1"/>
    <col min="4" max="4" width="13.6640625" style="3" customWidth="1"/>
    <col min="5" max="5" width="13.5546875" style="2" customWidth="1"/>
    <col min="6" max="6" width="17.77734375" style="2" customWidth="1"/>
    <col min="7" max="7" width="17.109375" style="2" customWidth="1"/>
    <col min="8" max="8" width="18.109375" style="2" customWidth="1"/>
    <col min="9" max="9" width="14.33203125" style="2" customWidth="1"/>
    <col min="10" max="10" width="8.6640625" style="2" customWidth="1"/>
    <col min="11" max="11" width="8.33203125" style="2" customWidth="1"/>
    <col min="12" max="12" width="8.21875" style="2" customWidth="1"/>
    <col min="13" max="13" width="9.21875" style="2" customWidth="1"/>
    <col min="14" max="38" width="0" style="2" hidden="1" customWidth="1"/>
    <col min="39" max="39" width="3.44140625" style="2" hidden="1" customWidth="1"/>
    <col min="40" max="41" width="9.109375" style="2"/>
    <col min="42" max="42" width="35" style="2" customWidth="1"/>
    <col min="43" max="16347" width="9.109375" style="2"/>
    <col min="16348" max="16348" width="4.88671875" style="2" bestFit="1" customWidth="1"/>
    <col min="16349" max="16384" width="9.109375" style="2"/>
  </cols>
  <sheetData>
    <row r="2" spans="1:40 16348:16348" ht="19.2" customHeight="1" x14ac:dyDescent="0.25">
      <c r="A2" s="1"/>
      <c r="B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40 16348:16348" x14ac:dyDescent="0.25">
      <c r="A3" s="1"/>
      <c r="B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40 16348:16348" x14ac:dyDescent="0.25">
      <c r="A4" s="1"/>
      <c r="B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40 16348:16348" x14ac:dyDescent="0.25">
      <c r="A5" s="1"/>
      <c r="B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40 16348:16348" x14ac:dyDescent="0.25">
      <c r="A6" s="1"/>
      <c r="B6" s="1"/>
      <c r="D6" s="1"/>
      <c r="E6" s="1"/>
      <c r="F6" s="1"/>
      <c r="G6" s="1"/>
      <c r="H6" s="1"/>
      <c r="I6" s="1"/>
      <c r="J6" s="1"/>
      <c r="K6" s="1"/>
      <c r="L6" s="1"/>
      <c r="M6" s="1"/>
    </row>
    <row r="8" spans="1:40 16348:16348" ht="17.399999999999999" x14ac:dyDescent="0.25">
      <c r="A8" s="28" t="s">
        <v>57</v>
      </c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</row>
    <row r="9" spans="1:40 16348:16348" s="4" customFormat="1" x14ac:dyDescent="0.25">
      <c r="A9" s="30" t="s">
        <v>0</v>
      </c>
      <c r="B9" s="26" t="s">
        <v>1</v>
      </c>
      <c r="C9" s="34" t="s">
        <v>2</v>
      </c>
      <c r="D9" s="35"/>
      <c r="E9" s="36" t="s">
        <v>34</v>
      </c>
      <c r="F9" s="26" t="s">
        <v>3</v>
      </c>
      <c r="G9" s="26" t="s">
        <v>17</v>
      </c>
      <c r="H9" s="26" t="s">
        <v>4</v>
      </c>
      <c r="I9" s="26" t="s">
        <v>9</v>
      </c>
      <c r="J9" s="41" t="s">
        <v>5</v>
      </c>
      <c r="K9" s="42"/>
      <c r="L9" s="42"/>
      <c r="M9" s="43"/>
    </row>
    <row r="10" spans="1:40 16348:16348" s="5" customFormat="1" x14ac:dyDescent="0.25">
      <c r="A10" s="31"/>
      <c r="B10" s="33"/>
      <c r="C10" s="26" t="s">
        <v>6</v>
      </c>
      <c r="D10" s="26" t="s">
        <v>7</v>
      </c>
      <c r="E10" s="37"/>
      <c r="F10" s="33"/>
      <c r="G10" s="39"/>
      <c r="H10" s="33"/>
      <c r="I10" s="33"/>
      <c r="J10" s="36" t="s">
        <v>11</v>
      </c>
      <c r="K10" s="36" t="s">
        <v>8</v>
      </c>
      <c r="L10" s="36" t="s">
        <v>10</v>
      </c>
      <c r="M10" s="26" t="s">
        <v>15</v>
      </c>
    </row>
    <row r="11" spans="1:40 16348:16348" s="4" customFormat="1" ht="28.8" customHeight="1" x14ac:dyDescent="0.25">
      <c r="A11" s="32"/>
      <c r="B11" s="27"/>
      <c r="C11" s="27"/>
      <c r="D11" s="27"/>
      <c r="E11" s="38"/>
      <c r="F11" s="27"/>
      <c r="G11" s="40"/>
      <c r="H11" s="27"/>
      <c r="I11" s="27"/>
      <c r="J11" s="38"/>
      <c r="K11" s="38"/>
      <c r="L11" s="38"/>
      <c r="M11" s="27"/>
    </row>
    <row r="12" spans="1:40 16348:16348" s="9" customFormat="1" ht="13.8" x14ac:dyDescent="0.25">
      <c r="A12" s="6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H12" s="7">
        <v>8</v>
      </c>
      <c r="I12" s="7">
        <v>9</v>
      </c>
      <c r="J12" s="7">
        <v>10</v>
      </c>
      <c r="K12" s="7">
        <v>11</v>
      </c>
      <c r="L12" s="8">
        <v>12</v>
      </c>
      <c r="M12" s="7">
        <v>13</v>
      </c>
      <c r="XDT12" s="9">
        <f>SUM(A12:XDS12)</f>
        <v>91</v>
      </c>
    </row>
    <row r="13" spans="1:40 16348:16348" s="9" customFormat="1" ht="52.2" customHeight="1" x14ac:dyDescent="0.25">
      <c r="A13" s="6">
        <v>1</v>
      </c>
      <c r="B13" s="12" t="s">
        <v>58</v>
      </c>
      <c r="C13" s="20" t="s">
        <v>62</v>
      </c>
      <c r="D13" s="21">
        <v>46031</v>
      </c>
      <c r="E13" s="14">
        <v>2</v>
      </c>
      <c r="F13" s="14" t="s">
        <v>28</v>
      </c>
      <c r="G13" s="15" t="s">
        <v>18</v>
      </c>
      <c r="H13" s="16" t="s">
        <v>12</v>
      </c>
      <c r="I13" s="16" t="s">
        <v>16</v>
      </c>
      <c r="J13" s="14">
        <v>300</v>
      </c>
      <c r="K13" s="14">
        <v>0</v>
      </c>
      <c r="L13" s="15">
        <v>50</v>
      </c>
      <c r="M13" s="14">
        <v>350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</row>
    <row r="14" spans="1:40 16348:16348" s="9" customFormat="1" ht="55.8" customHeight="1" x14ac:dyDescent="0.25">
      <c r="A14" s="6">
        <v>2</v>
      </c>
      <c r="B14" s="18" t="s">
        <v>60</v>
      </c>
      <c r="C14" s="13">
        <v>46036</v>
      </c>
      <c r="D14" s="13">
        <v>46037</v>
      </c>
      <c r="E14" s="15">
        <v>2</v>
      </c>
      <c r="F14" s="15" t="s">
        <v>28</v>
      </c>
      <c r="G14" s="15" t="s">
        <v>18</v>
      </c>
      <c r="H14" s="16" t="s">
        <v>61</v>
      </c>
      <c r="I14" s="16" t="s">
        <v>22</v>
      </c>
      <c r="J14" s="15">
        <v>250</v>
      </c>
      <c r="K14" s="15">
        <v>0</v>
      </c>
      <c r="L14" s="15">
        <v>50</v>
      </c>
      <c r="M14" s="15">
        <v>250</v>
      </c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</row>
    <row r="15" spans="1:40 16348:16348" s="9" customFormat="1" ht="55.8" customHeight="1" x14ac:dyDescent="0.25">
      <c r="A15" s="6">
        <v>3</v>
      </c>
      <c r="B15" s="18" t="s">
        <v>59</v>
      </c>
      <c r="C15" s="13">
        <v>46039</v>
      </c>
      <c r="D15" s="13">
        <v>46039</v>
      </c>
      <c r="E15" s="15">
        <v>1</v>
      </c>
      <c r="F15" s="15" t="s">
        <v>28</v>
      </c>
      <c r="G15" s="15" t="s">
        <v>18</v>
      </c>
      <c r="H15" s="16" t="s">
        <v>21</v>
      </c>
      <c r="I15" s="16" t="s">
        <v>22</v>
      </c>
      <c r="J15" s="15">
        <v>300</v>
      </c>
      <c r="K15" s="15">
        <v>0</v>
      </c>
      <c r="L15" s="15">
        <v>50</v>
      </c>
      <c r="M15" s="15">
        <v>350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</row>
    <row r="16" spans="1:40 16348:16348" s="9" customFormat="1" ht="57.6" customHeight="1" x14ac:dyDescent="0.25">
      <c r="A16" s="6">
        <v>4</v>
      </c>
      <c r="B16" s="20" t="s">
        <v>63</v>
      </c>
      <c r="C16" s="21">
        <v>46042</v>
      </c>
      <c r="D16" s="21">
        <v>46043</v>
      </c>
      <c r="E16" s="23">
        <v>2</v>
      </c>
      <c r="F16" s="23" t="s">
        <v>28</v>
      </c>
      <c r="G16" s="23" t="s">
        <v>44</v>
      </c>
      <c r="H16" s="24" t="s">
        <v>21</v>
      </c>
      <c r="I16" s="24" t="s">
        <v>22</v>
      </c>
      <c r="J16" s="23">
        <v>200</v>
      </c>
      <c r="K16" s="23">
        <v>0</v>
      </c>
      <c r="L16" s="23">
        <v>60</v>
      </c>
      <c r="M16" s="23">
        <v>260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</row>
    <row r="17" spans="1:40" s="9" customFormat="1" ht="70.2" customHeight="1" x14ac:dyDescent="0.25">
      <c r="A17" s="6">
        <v>5</v>
      </c>
      <c r="B17" s="18" t="s">
        <v>32</v>
      </c>
      <c r="C17" s="21">
        <v>46044</v>
      </c>
      <c r="D17" s="21">
        <v>46045</v>
      </c>
      <c r="E17" s="23">
        <v>2</v>
      </c>
      <c r="F17" s="23" t="s">
        <v>28</v>
      </c>
      <c r="G17" s="23" t="s">
        <v>18</v>
      </c>
      <c r="H17" s="24" t="s">
        <v>61</v>
      </c>
      <c r="I17" s="24" t="s">
        <v>22</v>
      </c>
      <c r="J17" s="23">
        <v>180</v>
      </c>
      <c r="K17" s="23">
        <v>0</v>
      </c>
      <c r="L17" s="23">
        <v>50</v>
      </c>
      <c r="M17" s="23">
        <v>230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</row>
    <row r="18" spans="1:40" s="9" customFormat="1" ht="48" customHeight="1" x14ac:dyDescent="0.25">
      <c r="A18" s="6">
        <v>6</v>
      </c>
      <c r="B18" s="20" t="s">
        <v>31</v>
      </c>
      <c r="C18" s="21">
        <v>46046</v>
      </c>
      <c r="D18" s="21">
        <v>46047</v>
      </c>
      <c r="E18" s="22">
        <v>2</v>
      </c>
      <c r="F18" s="22" t="s">
        <v>28</v>
      </c>
      <c r="G18" s="17" t="s">
        <v>19</v>
      </c>
      <c r="H18" s="24" t="s">
        <v>13</v>
      </c>
      <c r="I18" s="24" t="s">
        <v>16</v>
      </c>
      <c r="J18" s="23">
        <v>50</v>
      </c>
      <c r="K18" s="23">
        <v>0</v>
      </c>
      <c r="L18" s="23">
        <v>0</v>
      </c>
      <c r="M18" s="23">
        <v>50</v>
      </c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</row>
    <row r="19" spans="1:40" s="9" customFormat="1" ht="81" customHeight="1" x14ac:dyDescent="0.25">
      <c r="A19" s="6">
        <v>7</v>
      </c>
      <c r="B19" s="20" t="s">
        <v>30</v>
      </c>
      <c r="C19" s="21">
        <v>46053</v>
      </c>
      <c r="D19" s="21">
        <v>46054</v>
      </c>
      <c r="E19" s="22">
        <v>2</v>
      </c>
      <c r="F19" s="22" t="s">
        <v>28</v>
      </c>
      <c r="G19" s="17" t="s">
        <v>19</v>
      </c>
      <c r="H19" s="24" t="s">
        <v>13</v>
      </c>
      <c r="I19" s="24" t="s">
        <v>16</v>
      </c>
      <c r="J19" s="23">
        <v>60</v>
      </c>
      <c r="K19" s="23">
        <v>0</v>
      </c>
      <c r="L19" s="23">
        <v>0</v>
      </c>
      <c r="M19" s="23">
        <v>60</v>
      </c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</row>
    <row r="20" spans="1:40" s="9" customFormat="1" ht="48.6" customHeight="1" x14ac:dyDescent="0.25">
      <c r="A20" s="6">
        <v>8</v>
      </c>
      <c r="B20" s="20" t="s">
        <v>64</v>
      </c>
      <c r="C20" s="21">
        <v>45693</v>
      </c>
      <c r="D20" s="21">
        <v>45696</v>
      </c>
      <c r="E20" s="22">
        <v>4</v>
      </c>
      <c r="F20" s="22" t="s">
        <v>29</v>
      </c>
      <c r="G20" s="17" t="s">
        <v>19</v>
      </c>
      <c r="H20" s="24" t="s">
        <v>13</v>
      </c>
      <c r="I20" s="24" t="s">
        <v>16</v>
      </c>
      <c r="J20" s="23">
        <v>50</v>
      </c>
      <c r="K20" s="23">
        <v>8</v>
      </c>
      <c r="L20" s="23">
        <v>0</v>
      </c>
      <c r="M20" s="23">
        <v>55</v>
      </c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</row>
    <row r="21" spans="1:40" s="9" customFormat="1" ht="47.4" customHeight="1" x14ac:dyDescent="0.25">
      <c r="A21" s="6">
        <v>9</v>
      </c>
      <c r="B21" s="20" t="s">
        <v>33</v>
      </c>
      <c r="C21" s="21">
        <v>46060</v>
      </c>
      <c r="D21" s="21">
        <v>46060</v>
      </c>
      <c r="E21" s="22">
        <v>1</v>
      </c>
      <c r="F21" s="22" t="s">
        <v>28</v>
      </c>
      <c r="G21" s="17" t="s">
        <v>20</v>
      </c>
      <c r="H21" s="24" t="s">
        <v>13</v>
      </c>
      <c r="I21" s="24" t="s">
        <v>16</v>
      </c>
      <c r="J21" s="23">
        <v>25</v>
      </c>
      <c r="K21" s="23">
        <v>8</v>
      </c>
      <c r="L21" s="23">
        <v>0</v>
      </c>
      <c r="M21" s="23">
        <f t="shared" ref="M21" si="0">J21+K21</f>
        <v>33</v>
      </c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</row>
    <row r="22" spans="1:40" s="9" customFormat="1" ht="61.2" customHeight="1" x14ac:dyDescent="0.25">
      <c r="A22" s="6">
        <v>10</v>
      </c>
      <c r="B22" s="20" t="s">
        <v>45</v>
      </c>
      <c r="C22" s="21">
        <v>46064</v>
      </c>
      <c r="D22" s="21">
        <v>46065</v>
      </c>
      <c r="E22" s="23">
        <v>2</v>
      </c>
      <c r="F22" s="23" t="s">
        <v>28</v>
      </c>
      <c r="G22" s="23" t="s">
        <v>44</v>
      </c>
      <c r="H22" s="24" t="s">
        <v>21</v>
      </c>
      <c r="I22" s="24" t="s">
        <v>22</v>
      </c>
      <c r="J22" s="23">
        <v>200</v>
      </c>
      <c r="K22" s="23">
        <v>0</v>
      </c>
      <c r="L22" s="23">
        <v>60</v>
      </c>
      <c r="M22" s="23">
        <v>260</v>
      </c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</row>
    <row r="23" spans="1:40" s="9" customFormat="1" ht="74.400000000000006" customHeight="1" x14ac:dyDescent="0.25">
      <c r="A23" s="6">
        <v>11</v>
      </c>
      <c r="B23" s="20" t="s">
        <v>65</v>
      </c>
      <c r="C23" s="21">
        <v>46065</v>
      </c>
      <c r="D23" s="21">
        <v>46068</v>
      </c>
      <c r="E23" s="22">
        <v>4</v>
      </c>
      <c r="F23" s="22" t="s">
        <v>29</v>
      </c>
      <c r="G23" s="17" t="s">
        <v>19</v>
      </c>
      <c r="H23" s="24" t="s">
        <v>13</v>
      </c>
      <c r="I23" s="24" t="s">
        <v>16</v>
      </c>
      <c r="J23" s="23">
        <v>32</v>
      </c>
      <c r="K23" s="23">
        <v>8</v>
      </c>
      <c r="L23" s="23">
        <v>0</v>
      </c>
      <c r="M23" s="23">
        <f t="shared" ref="M23" si="1">J23+K23</f>
        <v>40</v>
      </c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</row>
    <row r="24" spans="1:40" s="9" customFormat="1" ht="54.6" customHeight="1" x14ac:dyDescent="0.25">
      <c r="A24" s="6">
        <v>12</v>
      </c>
      <c r="B24" s="20" t="s">
        <v>36</v>
      </c>
      <c r="C24" s="21">
        <v>46066</v>
      </c>
      <c r="D24" s="21">
        <v>46068</v>
      </c>
      <c r="E24" s="22">
        <v>3</v>
      </c>
      <c r="F24" s="23" t="s">
        <v>28</v>
      </c>
      <c r="G24" s="17" t="s">
        <v>19</v>
      </c>
      <c r="H24" s="24" t="s">
        <v>13</v>
      </c>
      <c r="I24" s="24" t="s">
        <v>16</v>
      </c>
      <c r="J24" s="23">
        <v>25</v>
      </c>
      <c r="K24" s="23">
        <v>8</v>
      </c>
      <c r="L24" s="23">
        <v>0</v>
      </c>
      <c r="M24" s="23">
        <f t="shared" ref="M24" si="2">J24+K24</f>
        <v>33</v>
      </c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</row>
    <row r="25" spans="1:40" s="9" customFormat="1" ht="58.8" customHeight="1" x14ac:dyDescent="0.25">
      <c r="A25" s="6">
        <v>13</v>
      </c>
      <c r="B25" s="20" t="s">
        <v>66</v>
      </c>
      <c r="C25" s="21">
        <v>46071</v>
      </c>
      <c r="D25" s="21">
        <v>46072</v>
      </c>
      <c r="E25" s="23">
        <v>2</v>
      </c>
      <c r="F25" s="23" t="s">
        <v>28</v>
      </c>
      <c r="G25" s="23" t="s">
        <v>44</v>
      </c>
      <c r="H25" s="24" t="s">
        <v>21</v>
      </c>
      <c r="I25" s="24" t="s">
        <v>22</v>
      </c>
      <c r="J25" s="23">
        <v>200</v>
      </c>
      <c r="K25" s="23">
        <v>0</v>
      </c>
      <c r="L25" s="23">
        <v>60</v>
      </c>
      <c r="M25" s="23">
        <v>260</v>
      </c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</row>
    <row r="26" spans="1:40" s="9" customFormat="1" ht="49.2" customHeight="1" x14ac:dyDescent="0.25">
      <c r="A26" s="6">
        <v>14</v>
      </c>
      <c r="B26" s="20" t="s">
        <v>35</v>
      </c>
      <c r="C26" s="21">
        <v>46074</v>
      </c>
      <c r="D26" s="21">
        <v>46075</v>
      </c>
      <c r="E26" s="22">
        <v>2</v>
      </c>
      <c r="F26" s="22" t="s">
        <v>39</v>
      </c>
      <c r="G26" s="17" t="s">
        <v>19</v>
      </c>
      <c r="H26" s="24" t="s">
        <v>13</v>
      </c>
      <c r="I26" s="24" t="s">
        <v>16</v>
      </c>
      <c r="J26" s="23">
        <v>40</v>
      </c>
      <c r="K26" s="23">
        <v>0</v>
      </c>
      <c r="L26" s="23">
        <v>0</v>
      </c>
      <c r="M26" s="23">
        <v>40</v>
      </c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</row>
    <row r="27" spans="1:40" s="9" customFormat="1" ht="87.6" customHeight="1" x14ac:dyDescent="0.25">
      <c r="A27" s="6">
        <v>15</v>
      </c>
      <c r="B27" s="20" t="s">
        <v>37</v>
      </c>
      <c r="C27" s="21">
        <v>46080</v>
      </c>
      <c r="D27" s="21">
        <v>46082</v>
      </c>
      <c r="E27" s="22">
        <v>3</v>
      </c>
      <c r="F27" s="22" t="s">
        <v>28</v>
      </c>
      <c r="G27" s="17" t="s">
        <v>19</v>
      </c>
      <c r="H27" s="24" t="s">
        <v>13</v>
      </c>
      <c r="I27" s="24" t="s">
        <v>16</v>
      </c>
      <c r="J27" s="23">
        <v>60</v>
      </c>
      <c r="K27" s="23">
        <v>10</v>
      </c>
      <c r="L27" s="23">
        <v>0</v>
      </c>
      <c r="M27" s="23">
        <f t="shared" ref="M27:M28" si="3">J27+K27</f>
        <v>70</v>
      </c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</row>
    <row r="28" spans="1:40" s="9" customFormat="1" ht="78" customHeight="1" x14ac:dyDescent="0.25">
      <c r="A28" s="6">
        <v>16</v>
      </c>
      <c r="B28" s="20" t="s">
        <v>67</v>
      </c>
      <c r="C28" s="21">
        <v>46087</v>
      </c>
      <c r="D28" s="21">
        <v>46089</v>
      </c>
      <c r="E28" s="22">
        <v>3</v>
      </c>
      <c r="F28" s="22" t="s">
        <v>28</v>
      </c>
      <c r="G28" s="17" t="s">
        <v>19</v>
      </c>
      <c r="H28" s="24" t="s">
        <v>13</v>
      </c>
      <c r="I28" s="24" t="s">
        <v>16</v>
      </c>
      <c r="J28" s="23">
        <v>100</v>
      </c>
      <c r="K28" s="23">
        <v>0</v>
      </c>
      <c r="L28" s="23">
        <v>0</v>
      </c>
      <c r="M28" s="23">
        <f t="shared" si="3"/>
        <v>100</v>
      </c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</row>
    <row r="29" spans="1:40" s="9" customFormat="1" ht="64.8" customHeight="1" x14ac:dyDescent="0.25">
      <c r="A29" s="6">
        <v>17</v>
      </c>
      <c r="B29" s="20" t="s">
        <v>68</v>
      </c>
      <c r="C29" s="21">
        <v>46087</v>
      </c>
      <c r="D29" s="21">
        <v>46088</v>
      </c>
      <c r="E29" s="22">
        <v>2</v>
      </c>
      <c r="F29" s="22" t="s">
        <v>48</v>
      </c>
      <c r="G29" s="17" t="s">
        <v>19</v>
      </c>
      <c r="H29" s="24" t="s">
        <v>13</v>
      </c>
      <c r="I29" s="24" t="s">
        <v>16</v>
      </c>
      <c r="J29" s="23">
        <v>10</v>
      </c>
      <c r="K29" s="23">
        <v>2</v>
      </c>
      <c r="L29" s="23"/>
      <c r="M29" s="23">
        <v>12</v>
      </c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</row>
    <row r="30" spans="1:40" s="9" customFormat="1" ht="59.4" customHeight="1" x14ac:dyDescent="0.25">
      <c r="A30" s="6">
        <v>18</v>
      </c>
      <c r="B30" s="20" t="s">
        <v>40</v>
      </c>
      <c r="C30" s="21">
        <v>46101</v>
      </c>
      <c r="D30" s="21">
        <v>46102</v>
      </c>
      <c r="E30" s="22">
        <v>2</v>
      </c>
      <c r="F30" s="22" t="s">
        <v>47</v>
      </c>
      <c r="G30" s="17" t="s">
        <v>19</v>
      </c>
      <c r="H30" s="24" t="s">
        <v>13</v>
      </c>
      <c r="I30" s="24" t="s">
        <v>16</v>
      </c>
      <c r="J30" s="23">
        <v>25</v>
      </c>
      <c r="K30" s="23">
        <v>8</v>
      </c>
      <c r="L30" s="23">
        <v>0</v>
      </c>
      <c r="M30" s="23">
        <f t="shared" ref="M30:M31" si="4">J30+K30</f>
        <v>33</v>
      </c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</row>
    <row r="31" spans="1:40" s="9" customFormat="1" ht="54.6" customHeight="1" x14ac:dyDescent="0.25">
      <c r="A31" s="6">
        <v>19</v>
      </c>
      <c r="B31" s="20" t="s">
        <v>69</v>
      </c>
      <c r="C31" s="21">
        <v>46108</v>
      </c>
      <c r="D31" s="21">
        <v>46110</v>
      </c>
      <c r="E31" s="22">
        <v>3</v>
      </c>
      <c r="F31" s="22" t="s">
        <v>46</v>
      </c>
      <c r="G31" s="23" t="s">
        <v>18</v>
      </c>
      <c r="H31" s="24" t="s">
        <v>13</v>
      </c>
      <c r="I31" s="24" t="s">
        <v>16</v>
      </c>
      <c r="J31" s="23">
        <v>25</v>
      </c>
      <c r="K31" s="23">
        <v>5</v>
      </c>
      <c r="L31" s="23">
        <v>0</v>
      </c>
      <c r="M31" s="23">
        <f t="shared" si="4"/>
        <v>30</v>
      </c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</row>
    <row r="32" spans="1:40" s="9" customFormat="1" ht="61.8" customHeight="1" x14ac:dyDescent="0.25">
      <c r="A32" s="6">
        <v>20</v>
      </c>
      <c r="B32" s="20" t="s">
        <v>70</v>
      </c>
      <c r="C32" s="25" t="s">
        <v>111</v>
      </c>
      <c r="D32" s="21"/>
      <c r="E32" s="22">
        <v>2</v>
      </c>
      <c r="F32" s="22" t="s">
        <v>110</v>
      </c>
      <c r="G32" s="17" t="s">
        <v>19</v>
      </c>
      <c r="H32" s="24" t="s">
        <v>13</v>
      </c>
      <c r="I32" s="24" t="s">
        <v>16</v>
      </c>
      <c r="J32" s="23">
        <v>12</v>
      </c>
      <c r="K32" s="23">
        <v>0</v>
      </c>
      <c r="L32" s="23">
        <v>0</v>
      </c>
      <c r="M32" s="23">
        <v>12</v>
      </c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</row>
    <row r="33" spans="1:40" s="9" customFormat="1" ht="71.400000000000006" customHeight="1" x14ac:dyDescent="0.25">
      <c r="A33" s="6">
        <v>21</v>
      </c>
      <c r="B33" s="20" t="s">
        <v>72</v>
      </c>
      <c r="C33" s="21">
        <v>46114</v>
      </c>
      <c r="D33" s="21">
        <v>46116</v>
      </c>
      <c r="E33" s="22">
        <v>3</v>
      </c>
      <c r="F33" s="22" t="s">
        <v>48</v>
      </c>
      <c r="G33" s="23" t="s">
        <v>18</v>
      </c>
      <c r="H33" s="24" t="s">
        <v>13</v>
      </c>
      <c r="I33" s="24" t="s">
        <v>16</v>
      </c>
      <c r="J33" s="23">
        <v>20</v>
      </c>
      <c r="K33" s="23">
        <v>5</v>
      </c>
      <c r="L33" s="23">
        <v>0</v>
      </c>
      <c r="M33" s="23">
        <f t="shared" ref="M33" si="5">J33+K33</f>
        <v>25</v>
      </c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</row>
    <row r="34" spans="1:40" s="9" customFormat="1" ht="61.8" customHeight="1" x14ac:dyDescent="0.25">
      <c r="A34" s="6">
        <v>22</v>
      </c>
      <c r="B34" s="20" t="s">
        <v>71</v>
      </c>
      <c r="C34" s="21">
        <v>46118</v>
      </c>
      <c r="D34" s="21">
        <v>46118</v>
      </c>
      <c r="E34" s="22">
        <v>1</v>
      </c>
      <c r="F34" s="22" t="s">
        <v>28</v>
      </c>
      <c r="G34" s="23" t="s">
        <v>18</v>
      </c>
      <c r="H34" s="24" t="s">
        <v>13</v>
      </c>
      <c r="I34" s="24" t="s">
        <v>16</v>
      </c>
      <c r="J34" s="23">
        <v>0</v>
      </c>
      <c r="K34" s="23">
        <v>0</v>
      </c>
      <c r="L34" s="23">
        <v>0</v>
      </c>
      <c r="M34" s="23">
        <v>0</v>
      </c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</row>
    <row r="35" spans="1:40" s="9" customFormat="1" ht="57.6" customHeight="1" x14ac:dyDescent="0.25">
      <c r="A35" s="6">
        <v>23</v>
      </c>
      <c r="B35" s="20" t="s">
        <v>23</v>
      </c>
      <c r="C35" s="21">
        <v>46123</v>
      </c>
      <c r="D35" s="21">
        <v>46123</v>
      </c>
      <c r="E35" s="23">
        <v>1</v>
      </c>
      <c r="F35" s="23" t="s">
        <v>39</v>
      </c>
      <c r="G35" s="23" t="s">
        <v>44</v>
      </c>
      <c r="H35" s="24" t="s">
        <v>21</v>
      </c>
      <c r="I35" s="24" t="s">
        <v>22</v>
      </c>
      <c r="J35" s="23">
        <v>100</v>
      </c>
      <c r="K35" s="23">
        <v>0</v>
      </c>
      <c r="L35" s="23">
        <v>30</v>
      </c>
      <c r="M35" s="23">
        <v>130</v>
      </c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</row>
    <row r="36" spans="1:40" s="9" customFormat="1" ht="73.8" customHeight="1" x14ac:dyDescent="0.25">
      <c r="A36" s="6">
        <v>24</v>
      </c>
      <c r="B36" s="20" t="s">
        <v>73</v>
      </c>
      <c r="C36" s="21">
        <v>46135</v>
      </c>
      <c r="D36" s="21">
        <v>46137</v>
      </c>
      <c r="E36" s="22">
        <v>3</v>
      </c>
      <c r="F36" s="22" t="s">
        <v>47</v>
      </c>
      <c r="G36" s="23" t="s">
        <v>18</v>
      </c>
      <c r="H36" s="24" t="s">
        <v>13</v>
      </c>
      <c r="I36" s="24" t="s">
        <v>16</v>
      </c>
      <c r="J36" s="23">
        <v>20</v>
      </c>
      <c r="K36" s="23">
        <v>5</v>
      </c>
      <c r="L36" s="23">
        <v>0</v>
      </c>
      <c r="M36" s="23">
        <f t="shared" ref="M36" si="6">J36+K36</f>
        <v>25</v>
      </c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</row>
    <row r="37" spans="1:40" s="9" customFormat="1" ht="58.8" customHeight="1" x14ac:dyDescent="0.25">
      <c r="A37" s="6">
        <v>25</v>
      </c>
      <c r="B37" s="20" t="s">
        <v>74</v>
      </c>
      <c r="C37" s="21">
        <v>46136</v>
      </c>
      <c r="D37" s="21">
        <v>46137</v>
      </c>
      <c r="E37" s="22">
        <v>2</v>
      </c>
      <c r="F37" s="22" t="s">
        <v>75</v>
      </c>
      <c r="G37" s="17" t="s">
        <v>19</v>
      </c>
      <c r="H37" s="24" t="s">
        <v>13</v>
      </c>
      <c r="I37" s="24" t="s">
        <v>16</v>
      </c>
      <c r="J37" s="23">
        <v>12</v>
      </c>
      <c r="K37" s="23">
        <v>3</v>
      </c>
      <c r="L37" s="23">
        <v>0</v>
      </c>
      <c r="M37" s="23">
        <v>15</v>
      </c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</row>
    <row r="38" spans="1:40" s="9" customFormat="1" ht="74.400000000000006" customHeight="1" x14ac:dyDescent="0.25">
      <c r="A38" s="6">
        <v>26</v>
      </c>
      <c r="B38" s="20" t="s">
        <v>38</v>
      </c>
      <c r="C38" s="21">
        <v>46136</v>
      </c>
      <c r="D38" s="21">
        <v>46138</v>
      </c>
      <c r="E38" s="22">
        <v>3</v>
      </c>
      <c r="F38" s="22" t="s">
        <v>14</v>
      </c>
      <c r="G38" s="23" t="s">
        <v>20</v>
      </c>
      <c r="H38" s="24" t="s">
        <v>13</v>
      </c>
      <c r="I38" s="24" t="s">
        <v>16</v>
      </c>
      <c r="J38" s="23">
        <v>30</v>
      </c>
      <c r="K38" s="23">
        <v>5</v>
      </c>
      <c r="L38" s="23">
        <v>0</v>
      </c>
      <c r="M38" s="23">
        <f t="shared" ref="M38" si="7">J38+K38</f>
        <v>35</v>
      </c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</row>
    <row r="39" spans="1:40" s="9" customFormat="1" ht="52.2" customHeight="1" x14ac:dyDescent="0.25">
      <c r="A39" s="6">
        <v>27</v>
      </c>
      <c r="B39" s="20" t="s">
        <v>76</v>
      </c>
      <c r="C39" s="21">
        <v>46143</v>
      </c>
      <c r="D39" s="21">
        <v>46143</v>
      </c>
      <c r="E39" s="22">
        <v>1</v>
      </c>
      <c r="F39" s="22" t="s">
        <v>28</v>
      </c>
      <c r="G39" s="23" t="s">
        <v>18</v>
      </c>
      <c r="H39" s="24" t="s">
        <v>77</v>
      </c>
      <c r="I39" s="24"/>
      <c r="J39" s="23">
        <v>200</v>
      </c>
      <c r="K39" s="23">
        <v>0</v>
      </c>
      <c r="L39" s="23">
        <v>0</v>
      </c>
      <c r="M39" s="23">
        <v>200</v>
      </c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</row>
    <row r="40" spans="1:40" s="9" customFormat="1" ht="57" customHeight="1" x14ac:dyDescent="0.25">
      <c r="A40" s="6">
        <v>28</v>
      </c>
      <c r="B40" s="20" t="s">
        <v>78</v>
      </c>
      <c r="C40" s="21">
        <v>46145</v>
      </c>
      <c r="D40" s="21">
        <v>46145</v>
      </c>
      <c r="E40" s="22">
        <v>1</v>
      </c>
      <c r="F40" s="22" t="s">
        <v>28</v>
      </c>
      <c r="G40" s="23" t="s">
        <v>18</v>
      </c>
      <c r="H40" s="24" t="s">
        <v>13</v>
      </c>
      <c r="I40" s="23"/>
      <c r="J40" s="23">
        <v>150</v>
      </c>
      <c r="K40" s="23">
        <v>0</v>
      </c>
      <c r="L40" s="23">
        <v>0</v>
      </c>
      <c r="M40" s="23">
        <v>150</v>
      </c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</row>
    <row r="41" spans="1:40" s="9" customFormat="1" ht="63" customHeight="1" x14ac:dyDescent="0.25">
      <c r="A41" s="6">
        <v>29</v>
      </c>
      <c r="B41" s="20" t="s">
        <v>80</v>
      </c>
      <c r="C41" s="21">
        <v>46148</v>
      </c>
      <c r="D41" s="21">
        <v>46150</v>
      </c>
      <c r="E41" s="23">
        <v>3</v>
      </c>
      <c r="F41" s="23" t="s">
        <v>39</v>
      </c>
      <c r="G41" s="23" t="s">
        <v>44</v>
      </c>
      <c r="H41" s="24" t="s">
        <v>21</v>
      </c>
      <c r="I41" s="24" t="s">
        <v>22</v>
      </c>
      <c r="J41" s="23">
        <v>200</v>
      </c>
      <c r="K41" s="23">
        <v>0</v>
      </c>
      <c r="L41" s="23">
        <v>60</v>
      </c>
      <c r="M41" s="23">
        <v>260</v>
      </c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</row>
    <row r="42" spans="1:40" s="9" customFormat="1" ht="69.599999999999994" customHeight="1" x14ac:dyDescent="0.25">
      <c r="A42" s="6">
        <v>30</v>
      </c>
      <c r="B42" s="20" t="s">
        <v>24</v>
      </c>
      <c r="C42" s="21">
        <v>46151</v>
      </c>
      <c r="D42" s="21">
        <v>46152</v>
      </c>
      <c r="E42" s="23">
        <v>2</v>
      </c>
      <c r="F42" s="23" t="s">
        <v>39</v>
      </c>
      <c r="G42" s="23" t="s">
        <v>44</v>
      </c>
      <c r="H42" s="24" t="s">
        <v>21</v>
      </c>
      <c r="I42" s="24" t="s">
        <v>22</v>
      </c>
      <c r="J42" s="23">
        <v>0</v>
      </c>
      <c r="K42" s="23">
        <v>0</v>
      </c>
      <c r="L42" s="23">
        <v>0</v>
      </c>
      <c r="M42" s="23">
        <v>0</v>
      </c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</row>
    <row r="43" spans="1:40" s="9" customFormat="1" ht="74.400000000000006" customHeight="1" x14ac:dyDescent="0.25">
      <c r="A43" s="6">
        <v>31</v>
      </c>
      <c r="B43" s="20" t="s">
        <v>79</v>
      </c>
      <c r="C43" s="21">
        <v>46150</v>
      </c>
      <c r="D43" s="21">
        <v>46151</v>
      </c>
      <c r="E43" s="22">
        <v>3</v>
      </c>
      <c r="F43" s="22" t="s">
        <v>50</v>
      </c>
      <c r="G43" s="23" t="s">
        <v>18</v>
      </c>
      <c r="H43" s="24" t="s">
        <v>13</v>
      </c>
      <c r="I43" s="24" t="s">
        <v>16</v>
      </c>
      <c r="J43" s="23">
        <v>20</v>
      </c>
      <c r="K43" s="23">
        <v>5</v>
      </c>
      <c r="L43" s="23">
        <v>0</v>
      </c>
      <c r="M43" s="23">
        <f t="shared" ref="M43:M45" si="8">J43+K43</f>
        <v>25</v>
      </c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</row>
    <row r="44" spans="1:40" s="9" customFormat="1" ht="74.400000000000006" customHeight="1" x14ac:dyDescent="0.25">
      <c r="A44" s="6">
        <v>32</v>
      </c>
      <c r="B44" s="19" t="s">
        <v>83</v>
      </c>
      <c r="C44" s="21">
        <v>45792</v>
      </c>
      <c r="D44" s="21">
        <v>45794</v>
      </c>
      <c r="E44" s="22">
        <v>3</v>
      </c>
      <c r="F44" s="22" t="s">
        <v>41</v>
      </c>
      <c r="G44" s="23" t="s">
        <v>20</v>
      </c>
      <c r="H44" s="24" t="s">
        <v>13</v>
      </c>
      <c r="I44" s="24" t="s">
        <v>16</v>
      </c>
      <c r="J44" s="23">
        <v>15</v>
      </c>
      <c r="K44" s="23">
        <v>5</v>
      </c>
      <c r="L44" s="23">
        <v>0</v>
      </c>
      <c r="M44" s="23">
        <f t="shared" si="8"/>
        <v>20</v>
      </c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</row>
    <row r="45" spans="1:40" s="9" customFormat="1" ht="60.6" customHeight="1" x14ac:dyDescent="0.25">
      <c r="A45" s="6">
        <v>33</v>
      </c>
      <c r="B45" s="20" t="s">
        <v>42</v>
      </c>
      <c r="C45" s="21">
        <v>46161</v>
      </c>
      <c r="D45" s="21">
        <v>46163</v>
      </c>
      <c r="E45" s="22">
        <v>3</v>
      </c>
      <c r="F45" s="22" t="s">
        <v>51</v>
      </c>
      <c r="G45" s="17" t="s">
        <v>19</v>
      </c>
      <c r="H45" s="24" t="s">
        <v>13</v>
      </c>
      <c r="I45" s="24" t="s">
        <v>16</v>
      </c>
      <c r="J45" s="23">
        <v>30</v>
      </c>
      <c r="K45" s="23">
        <v>8</v>
      </c>
      <c r="L45" s="23">
        <v>0</v>
      </c>
      <c r="M45" s="23">
        <f t="shared" si="8"/>
        <v>38</v>
      </c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</row>
    <row r="46" spans="1:40" s="9" customFormat="1" ht="90" customHeight="1" x14ac:dyDescent="0.25">
      <c r="A46" s="6">
        <v>34</v>
      </c>
      <c r="B46" s="20" t="s">
        <v>81</v>
      </c>
      <c r="C46" s="21">
        <v>46163</v>
      </c>
      <c r="D46" s="21">
        <v>46165</v>
      </c>
      <c r="E46" s="22">
        <v>3</v>
      </c>
      <c r="F46" s="22" t="s">
        <v>50</v>
      </c>
      <c r="G46" s="17" t="s">
        <v>19</v>
      </c>
      <c r="H46" s="24" t="s">
        <v>13</v>
      </c>
      <c r="I46" s="24" t="s">
        <v>16</v>
      </c>
      <c r="J46" s="23">
        <v>15</v>
      </c>
      <c r="K46" s="23">
        <v>3</v>
      </c>
      <c r="L46" s="23">
        <v>0</v>
      </c>
      <c r="M46" s="23">
        <v>18</v>
      </c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</row>
    <row r="47" spans="1:40" s="9" customFormat="1" ht="56.4" customHeight="1" x14ac:dyDescent="0.25">
      <c r="A47" s="6">
        <v>35</v>
      </c>
      <c r="B47" s="20" t="s">
        <v>85</v>
      </c>
      <c r="C47" s="21">
        <v>46165</v>
      </c>
      <c r="D47" s="21">
        <v>46165</v>
      </c>
      <c r="E47" s="22">
        <v>1</v>
      </c>
      <c r="F47" s="22" t="s">
        <v>28</v>
      </c>
      <c r="G47" s="23" t="s">
        <v>18</v>
      </c>
      <c r="H47" s="24" t="s">
        <v>13</v>
      </c>
      <c r="I47" s="24" t="s">
        <v>82</v>
      </c>
      <c r="J47" s="23">
        <v>0</v>
      </c>
      <c r="K47" s="23">
        <v>0</v>
      </c>
      <c r="L47" s="23">
        <v>0</v>
      </c>
      <c r="M47" s="23">
        <v>0</v>
      </c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</row>
    <row r="48" spans="1:40" s="9" customFormat="1" ht="56.4" customHeight="1" x14ac:dyDescent="0.25">
      <c r="A48" s="6">
        <v>36</v>
      </c>
      <c r="B48" s="19" t="s">
        <v>87</v>
      </c>
      <c r="C48" s="21">
        <v>46178</v>
      </c>
      <c r="D48" s="21">
        <v>46180</v>
      </c>
      <c r="E48" s="22">
        <v>3</v>
      </c>
      <c r="F48" s="22" t="s">
        <v>47</v>
      </c>
      <c r="G48" s="17" t="s">
        <v>19</v>
      </c>
      <c r="H48" s="24" t="s">
        <v>13</v>
      </c>
      <c r="I48" s="24" t="s">
        <v>16</v>
      </c>
      <c r="J48" s="23">
        <v>40</v>
      </c>
      <c r="K48" s="23">
        <v>10</v>
      </c>
      <c r="L48" s="23">
        <v>0</v>
      </c>
      <c r="M48" s="23">
        <f t="shared" ref="M48" si="9">J48+K48</f>
        <v>50</v>
      </c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</row>
    <row r="49" spans="1:40" s="9" customFormat="1" ht="57.6" customHeight="1" x14ac:dyDescent="0.25">
      <c r="A49" s="6">
        <v>37</v>
      </c>
      <c r="B49" s="20" t="s">
        <v>86</v>
      </c>
      <c r="C49" s="21">
        <v>46184</v>
      </c>
      <c r="D49" s="21">
        <v>46187</v>
      </c>
      <c r="E49" s="22">
        <v>4</v>
      </c>
      <c r="F49" s="22" t="s">
        <v>47</v>
      </c>
      <c r="G49" s="17" t="s">
        <v>19</v>
      </c>
      <c r="H49" s="24" t="s">
        <v>13</v>
      </c>
      <c r="I49" s="24" t="s">
        <v>16</v>
      </c>
      <c r="J49" s="23">
        <v>30</v>
      </c>
      <c r="K49" s="23">
        <v>8</v>
      </c>
      <c r="L49" s="23">
        <v>0</v>
      </c>
      <c r="M49" s="23">
        <f t="shared" ref="M49" si="10">J49+K49</f>
        <v>38</v>
      </c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</row>
    <row r="50" spans="1:40" s="9" customFormat="1" ht="60.6" customHeight="1" x14ac:dyDescent="0.25">
      <c r="A50" s="6">
        <v>38</v>
      </c>
      <c r="B50" s="20" t="s">
        <v>112</v>
      </c>
      <c r="C50" s="21">
        <v>46192</v>
      </c>
      <c r="D50" s="21">
        <v>46193</v>
      </c>
      <c r="E50" s="22">
        <v>2</v>
      </c>
      <c r="F50" s="22" t="s">
        <v>47</v>
      </c>
      <c r="G50" s="17" t="s">
        <v>19</v>
      </c>
      <c r="H50" s="24" t="s">
        <v>13</v>
      </c>
      <c r="I50" s="24" t="s">
        <v>16</v>
      </c>
      <c r="J50" s="23">
        <v>0</v>
      </c>
      <c r="K50" s="23">
        <v>0</v>
      </c>
      <c r="L50" s="23">
        <v>0</v>
      </c>
      <c r="M50" s="23">
        <v>0</v>
      </c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</row>
    <row r="51" spans="1:40" s="9" customFormat="1" ht="49.8" customHeight="1" x14ac:dyDescent="0.25">
      <c r="A51" s="6">
        <v>39</v>
      </c>
      <c r="B51" s="20" t="s">
        <v>88</v>
      </c>
      <c r="C51" s="21">
        <v>46193</v>
      </c>
      <c r="D51" s="21">
        <v>46193</v>
      </c>
      <c r="E51" s="22">
        <v>1</v>
      </c>
      <c r="F51" s="22" t="s">
        <v>28</v>
      </c>
      <c r="G51" s="23" t="s">
        <v>18</v>
      </c>
      <c r="H51" s="24" t="s">
        <v>77</v>
      </c>
      <c r="I51" s="24"/>
      <c r="J51" s="23">
        <v>150</v>
      </c>
      <c r="K51" s="23">
        <v>0</v>
      </c>
      <c r="L51" s="23">
        <v>0</v>
      </c>
      <c r="M51" s="23">
        <v>150</v>
      </c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</row>
    <row r="52" spans="1:40" s="9" customFormat="1" ht="60.6" customHeight="1" x14ac:dyDescent="0.25">
      <c r="A52" s="6">
        <v>40</v>
      </c>
      <c r="B52" s="20" t="s">
        <v>89</v>
      </c>
      <c r="C52" s="21">
        <v>45833</v>
      </c>
      <c r="D52" s="21">
        <v>45836</v>
      </c>
      <c r="E52" s="22">
        <v>4</v>
      </c>
      <c r="F52" s="22" t="s">
        <v>50</v>
      </c>
      <c r="G52" s="17" t="s">
        <v>19</v>
      </c>
      <c r="H52" s="24" t="s">
        <v>13</v>
      </c>
      <c r="I52" s="24" t="s">
        <v>16</v>
      </c>
      <c r="J52" s="23">
        <v>30</v>
      </c>
      <c r="K52" s="23">
        <v>8</v>
      </c>
      <c r="L52" s="23">
        <v>0</v>
      </c>
      <c r="M52" s="23">
        <f t="shared" ref="M52" si="11">J52+K52</f>
        <v>38</v>
      </c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</row>
    <row r="53" spans="1:40" s="9" customFormat="1" ht="74.400000000000006" customHeight="1" x14ac:dyDescent="0.25">
      <c r="A53" s="6">
        <v>41</v>
      </c>
      <c r="B53" s="20" t="s">
        <v>109</v>
      </c>
      <c r="C53" s="21">
        <v>46201</v>
      </c>
      <c r="D53" s="21">
        <v>46201</v>
      </c>
      <c r="E53" s="22">
        <v>1</v>
      </c>
      <c r="F53" s="22" t="s">
        <v>39</v>
      </c>
      <c r="G53" s="23" t="s">
        <v>18</v>
      </c>
      <c r="H53" s="24" t="s">
        <v>13</v>
      </c>
      <c r="I53" s="24"/>
      <c r="J53" s="23">
        <v>0</v>
      </c>
      <c r="K53" s="23">
        <v>0</v>
      </c>
      <c r="L53" s="23">
        <v>0</v>
      </c>
      <c r="M53" s="23">
        <v>0</v>
      </c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</row>
    <row r="54" spans="1:40" s="9" customFormat="1" ht="79.8" customHeight="1" x14ac:dyDescent="0.25">
      <c r="A54" s="6">
        <v>42</v>
      </c>
      <c r="B54" s="20" t="s">
        <v>90</v>
      </c>
      <c r="C54" s="21">
        <v>46200</v>
      </c>
      <c r="D54" s="21">
        <v>46201</v>
      </c>
      <c r="E54" s="22">
        <v>2</v>
      </c>
      <c r="F54" s="22" t="s">
        <v>39</v>
      </c>
      <c r="G54" s="23" t="s">
        <v>20</v>
      </c>
      <c r="H54" s="24" t="s">
        <v>13</v>
      </c>
      <c r="I54" s="24" t="s">
        <v>16</v>
      </c>
      <c r="J54" s="23">
        <v>30</v>
      </c>
      <c r="K54" s="23">
        <v>0</v>
      </c>
      <c r="L54" s="23">
        <v>0</v>
      </c>
      <c r="M54" s="23">
        <v>30</v>
      </c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</row>
    <row r="55" spans="1:40" s="9" customFormat="1" ht="55.2" customHeight="1" x14ac:dyDescent="0.25">
      <c r="A55" s="6">
        <v>43</v>
      </c>
      <c r="B55" s="20" t="s">
        <v>105</v>
      </c>
      <c r="C55" s="21">
        <v>46202</v>
      </c>
      <c r="D55" s="21">
        <v>46203</v>
      </c>
      <c r="E55" s="22">
        <v>2</v>
      </c>
      <c r="F55" s="23" t="s">
        <v>39</v>
      </c>
      <c r="G55" s="23" t="s">
        <v>44</v>
      </c>
      <c r="H55" s="24" t="s">
        <v>21</v>
      </c>
      <c r="I55" s="24" t="s">
        <v>22</v>
      </c>
      <c r="J55" s="23">
        <v>180</v>
      </c>
      <c r="K55" s="23">
        <v>0</v>
      </c>
      <c r="L55" s="23">
        <v>60</v>
      </c>
      <c r="M55" s="23">
        <v>240</v>
      </c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</row>
    <row r="56" spans="1:40" s="9" customFormat="1" ht="55.2" customHeight="1" x14ac:dyDescent="0.25">
      <c r="A56" s="6">
        <v>44</v>
      </c>
      <c r="B56" s="20" t="s">
        <v>43</v>
      </c>
      <c r="C56" s="21">
        <v>46205</v>
      </c>
      <c r="D56" s="21">
        <v>46208</v>
      </c>
      <c r="E56" s="22">
        <v>4</v>
      </c>
      <c r="F56" s="22" t="s">
        <v>53</v>
      </c>
      <c r="G56" s="17" t="s">
        <v>19</v>
      </c>
      <c r="H56" s="24" t="s">
        <v>13</v>
      </c>
      <c r="I56" s="24" t="s">
        <v>16</v>
      </c>
      <c r="J56" s="23">
        <v>30</v>
      </c>
      <c r="K56" s="23">
        <v>8</v>
      </c>
      <c r="L56" s="23">
        <v>0</v>
      </c>
      <c r="M56" s="23">
        <f t="shared" ref="M56" si="12">J56+K56</f>
        <v>38</v>
      </c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</row>
    <row r="57" spans="1:40" s="9" customFormat="1" ht="55.2" customHeight="1" x14ac:dyDescent="0.25">
      <c r="A57" s="6">
        <v>45</v>
      </c>
      <c r="B57" s="20" t="s">
        <v>91</v>
      </c>
      <c r="C57" s="21">
        <v>46207</v>
      </c>
      <c r="D57" s="21">
        <v>46208</v>
      </c>
      <c r="E57" s="22">
        <v>2</v>
      </c>
      <c r="F57" s="22" t="s">
        <v>55</v>
      </c>
      <c r="G57" s="17" t="s">
        <v>19</v>
      </c>
      <c r="H57" s="24" t="s">
        <v>13</v>
      </c>
      <c r="I57" s="24" t="s">
        <v>16</v>
      </c>
      <c r="J57" s="23">
        <v>5</v>
      </c>
      <c r="K57" s="23">
        <v>1</v>
      </c>
      <c r="L57" s="23">
        <v>0</v>
      </c>
      <c r="M57" s="23">
        <v>6</v>
      </c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</row>
    <row r="58" spans="1:40" s="9" customFormat="1" ht="55.2" customHeight="1" x14ac:dyDescent="0.25">
      <c r="A58" s="6">
        <v>46</v>
      </c>
      <c r="B58" s="20" t="s">
        <v>92</v>
      </c>
      <c r="C58" s="21">
        <v>46212</v>
      </c>
      <c r="D58" s="21">
        <v>46215</v>
      </c>
      <c r="E58" s="22">
        <v>4</v>
      </c>
      <c r="F58" s="22" t="s">
        <v>53</v>
      </c>
      <c r="G58" s="17" t="s">
        <v>19</v>
      </c>
      <c r="H58" s="24" t="s">
        <v>13</v>
      </c>
      <c r="I58" s="24" t="s">
        <v>16</v>
      </c>
      <c r="J58" s="23">
        <v>30</v>
      </c>
      <c r="K58" s="23">
        <v>8</v>
      </c>
      <c r="L58" s="23">
        <v>0</v>
      </c>
      <c r="M58" s="23">
        <f t="shared" ref="M58:M59" si="13">J58+K58</f>
        <v>38</v>
      </c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</row>
    <row r="59" spans="1:40" s="9" customFormat="1" ht="55.2" customHeight="1" x14ac:dyDescent="0.25">
      <c r="A59" s="6">
        <v>47</v>
      </c>
      <c r="B59" s="20" t="s">
        <v>56</v>
      </c>
      <c r="C59" s="21">
        <v>46220</v>
      </c>
      <c r="D59" s="21">
        <v>46221</v>
      </c>
      <c r="E59" s="22">
        <v>2</v>
      </c>
      <c r="F59" s="22" t="s">
        <v>51</v>
      </c>
      <c r="G59" s="23" t="s">
        <v>20</v>
      </c>
      <c r="H59" s="24" t="s">
        <v>13</v>
      </c>
      <c r="I59" s="24" t="s">
        <v>16</v>
      </c>
      <c r="J59" s="23">
        <v>25</v>
      </c>
      <c r="K59" s="23">
        <v>6</v>
      </c>
      <c r="L59" s="23">
        <v>0</v>
      </c>
      <c r="M59" s="23">
        <f t="shared" si="13"/>
        <v>31</v>
      </c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</row>
    <row r="60" spans="1:40" s="9" customFormat="1" ht="73.2" customHeight="1" x14ac:dyDescent="0.25">
      <c r="A60" s="6">
        <v>48</v>
      </c>
      <c r="B60" s="20" t="s">
        <v>54</v>
      </c>
      <c r="C60" s="21">
        <v>46223</v>
      </c>
      <c r="D60" s="21">
        <v>46224</v>
      </c>
      <c r="E60" s="22">
        <v>2</v>
      </c>
      <c r="F60" s="22"/>
      <c r="G60" s="23" t="s">
        <v>20</v>
      </c>
      <c r="H60" s="24" t="s">
        <v>13</v>
      </c>
      <c r="I60" s="24" t="s">
        <v>16</v>
      </c>
      <c r="J60" s="23">
        <v>30</v>
      </c>
      <c r="K60" s="23">
        <v>10</v>
      </c>
      <c r="L60" s="23">
        <v>0</v>
      </c>
      <c r="M60" s="23">
        <f t="shared" ref="M60" si="14">J60+K60</f>
        <v>40</v>
      </c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</row>
    <row r="61" spans="1:40" s="9" customFormat="1" ht="73.2" customHeight="1" x14ac:dyDescent="0.25">
      <c r="A61" s="6">
        <v>49</v>
      </c>
      <c r="B61" s="19" t="s">
        <v>27</v>
      </c>
      <c r="C61" s="21">
        <v>46226</v>
      </c>
      <c r="D61" s="21">
        <v>46227</v>
      </c>
      <c r="E61" s="23">
        <v>2</v>
      </c>
      <c r="F61" s="23" t="s">
        <v>39</v>
      </c>
      <c r="G61" s="23" t="s">
        <v>18</v>
      </c>
      <c r="H61" s="24" t="s">
        <v>21</v>
      </c>
      <c r="I61" s="24" t="s">
        <v>22</v>
      </c>
      <c r="J61" s="23">
        <v>0</v>
      </c>
      <c r="K61" s="23">
        <v>0</v>
      </c>
      <c r="L61" s="23">
        <v>0</v>
      </c>
      <c r="M61" s="23">
        <f>SUM(J61:L61)</f>
        <v>0</v>
      </c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</row>
    <row r="62" spans="1:40" s="9" customFormat="1" ht="53.4" customHeight="1" x14ac:dyDescent="0.25">
      <c r="A62" s="6">
        <v>50</v>
      </c>
      <c r="B62" s="20" t="s">
        <v>93</v>
      </c>
      <c r="C62" s="21">
        <v>46230</v>
      </c>
      <c r="D62" s="21">
        <v>46230</v>
      </c>
      <c r="E62" s="22">
        <v>1</v>
      </c>
      <c r="F62" s="22" t="s">
        <v>28</v>
      </c>
      <c r="G62" s="23" t="s">
        <v>18</v>
      </c>
      <c r="H62" s="24" t="s">
        <v>77</v>
      </c>
      <c r="I62" s="24"/>
      <c r="J62" s="23">
        <v>150</v>
      </c>
      <c r="K62" s="23">
        <v>0</v>
      </c>
      <c r="L62" s="23">
        <v>0</v>
      </c>
      <c r="M62" s="23">
        <v>150</v>
      </c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</row>
    <row r="63" spans="1:40" s="9" customFormat="1" ht="53.4" customHeight="1" x14ac:dyDescent="0.25">
      <c r="A63" s="6">
        <v>51</v>
      </c>
      <c r="B63" s="20" t="s">
        <v>84</v>
      </c>
      <c r="C63" s="21">
        <v>46252</v>
      </c>
      <c r="D63" s="21">
        <v>46253</v>
      </c>
      <c r="E63" s="22">
        <v>2</v>
      </c>
      <c r="F63" s="22" t="s">
        <v>49</v>
      </c>
      <c r="G63" s="17" t="s">
        <v>19</v>
      </c>
      <c r="H63" s="24" t="s">
        <v>13</v>
      </c>
      <c r="I63" s="24" t="s">
        <v>16</v>
      </c>
      <c r="J63" s="23">
        <v>20</v>
      </c>
      <c r="K63" s="23">
        <v>3</v>
      </c>
      <c r="L63" s="23">
        <v>0</v>
      </c>
      <c r="M63" s="23">
        <v>23</v>
      </c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</row>
    <row r="64" spans="1:40" s="9" customFormat="1" ht="73.2" customHeight="1" x14ac:dyDescent="0.25">
      <c r="A64" s="6">
        <v>52</v>
      </c>
      <c r="B64" s="20" t="s">
        <v>94</v>
      </c>
      <c r="C64" s="21">
        <v>46255</v>
      </c>
      <c r="D64" s="21">
        <v>46256</v>
      </c>
      <c r="E64" s="22">
        <v>2</v>
      </c>
      <c r="F64" s="22" t="s">
        <v>51</v>
      </c>
      <c r="G64" s="23" t="s">
        <v>18</v>
      </c>
      <c r="H64" s="24" t="s">
        <v>13</v>
      </c>
      <c r="I64" s="24" t="s">
        <v>16</v>
      </c>
      <c r="J64" s="23">
        <v>20</v>
      </c>
      <c r="K64" s="23">
        <v>5</v>
      </c>
      <c r="L64" s="23">
        <v>0</v>
      </c>
      <c r="M64" s="23">
        <f t="shared" ref="M64:M65" si="15">J64+K64</f>
        <v>25</v>
      </c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</row>
    <row r="65" spans="1:40" s="9" customFormat="1" ht="73.2" customHeight="1" x14ac:dyDescent="0.25">
      <c r="A65" s="6">
        <v>53</v>
      </c>
      <c r="B65" s="20" t="s">
        <v>95</v>
      </c>
      <c r="C65" s="21">
        <v>46270</v>
      </c>
      <c r="D65" s="21">
        <v>46271</v>
      </c>
      <c r="E65" s="22">
        <v>2</v>
      </c>
      <c r="F65" s="22" t="s">
        <v>55</v>
      </c>
      <c r="G65" s="23" t="s">
        <v>18</v>
      </c>
      <c r="H65" s="24" t="s">
        <v>13</v>
      </c>
      <c r="I65" s="24" t="s">
        <v>16</v>
      </c>
      <c r="J65" s="23">
        <v>20</v>
      </c>
      <c r="K65" s="23">
        <v>5</v>
      </c>
      <c r="L65" s="23">
        <v>0</v>
      </c>
      <c r="M65" s="23">
        <f t="shared" si="15"/>
        <v>25</v>
      </c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</row>
    <row r="66" spans="1:40" s="9" customFormat="1" ht="73.2" customHeight="1" x14ac:dyDescent="0.25">
      <c r="A66" s="6">
        <v>54</v>
      </c>
      <c r="B66" s="20" t="s">
        <v>106</v>
      </c>
      <c r="C66" s="21">
        <v>46282</v>
      </c>
      <c r="D66" s="21">
        <v>46284</v>
      </c>
      <c r="E66" s="23">
        <v>3</v>
      </c>
      <c r="F66" s="23" t="s">
        <v>39</v>
      </c>
      <c r="G66" s="23" t="s">
        <v>44</v>
      </c>
      <c r="H66" s="24" t="s">
        <v>21</v>
      </c>
      <c r="I66" s="24" t="s">
        <v>22</v>
      </c>
      <c r="J66" s="23">
        <v>0</v>
      </c>
      <c r="K66" s="23">
        <v>0</v>
      </c>
      <c r="L66" s="23">
        <v>0</v>
      </c>
      <c r="M66" s="23">
        <f>SUM(J66:L66)</f>
        <v>0</v>
      </c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</row>
    <row r="67" spans="1:40" s="9" customFormat="1" ht="78" customHeight="1" x14ac:dyDescent="0.25">
      <c r="A67" s="6">
        <v>55</v>
      </c>
      <c r="B67" s="20" t="s">
        <v>97</v>
      </c>
      <c r="C67" s="21">
        <v>46290</v>
      </c>
      <c r="D67" s="21">
        <v>46292</v>
      </c>
      <c r="E67" s="22">
        <v>3</v>
      </c>
      <c r="F67" s="22" t="s">
        <v>50</v>
      </c>
      <c r="G67" s="17" t="s">
        <v>19</v>
      </c>
      <c r="H67" s="24" t="s">
        <v>13</v>
      </c>
      <c r="I67" s="24" t="s">
        <v>16</v>
      </c>
      <c r="J67" s="23">
        <v>25</v>
      </c>
      <c r="K67" s="23">
        <v>8</v>
      </c>
      <c r="L67" s="23">
        <v>0</v>
      </c>
      <c r="M67" s="23">
        <v>33</v>
      </c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</row>
    <row r="68" spans="1:40" s="9" customFormat="1" ht="78" customHeight="1" x14ac:dyDescent="0.25">
      <c r="A68" s="6">
        <v>56</v>
      </c>
      <c r="B68" s="20" t="s">
        <v>96</v>
      </c>
      <c r="C68" s="21">
        <v>46297</v>
      </c>
      <c r="D68" s="21">
        <v>46299</v>
      </c>
      <c r="E68" s="22">
        <v>3</v>
      </c>
      <c r="F68" s="22" t="s">
        <v>29</v>
      </c>
      <c r="G68" s="17" t="s">
        <v>19</v>
      </c>
      <c r="H68" s="24" t="s">
        <v>13</v>
      </c>
      <c r="I68" s="24" t="s">
        <v>16</v>
      </c>
      <c r="J68" s="23">
        <v>25</v>
      </c>
      <c r="K68" s="23">
        <v>8</v>
      </c>
      <c r="L68" s="23">
        <v>0</v>
      </c>
      <c r="M68" s="23">
        <v>33</v>
      </c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</row>
    <row r="69" spans="1:40" s="9" customFormat="1" ht="60.6" customHeight="1" x14ac:dyDescent="0.25">
      <c r="A69" s="6">
        <v>57</v>
      </c>
      <c r="B69" s="20" t="s">
        <v>98</v>
      </c>
      <c r="C69" s="21" t="s">
        <v>107</v>
      </c>
      <c r="D69" s="21" t="s">
        <v>107</v>
      </c>
      <c r="E69" s="22"/>
      <c r="F69" s="21" t="s">
        <v>107</v>
      </c>
      <c r="G69" s="17" t="s">
        <v>19</v>
      </c>
      <c r="H69" s="24" t="s">
        <v>13</v>
      </c>
      <c r="I69" s="24" t="s">
        <v>16</v>
      </c>
      <c r="J69" s="23"/>
      <c r="K69" s="23"/>
      <c r="L69" s="23"/>
      <c r="M69" s="23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</row>
    <row r="70" spans="1:40" s="9" customFormat="1" ht="60.6" customHeight="1" x14ac:dyDescent="0.25">
      <c r="A70" s="6">
        <v>58</v>
      </c>
      <c r="B70" s="20" t="s">
        <v>25</v>
      </c>
      <c r="C70" s="21">
        <v>46305</v>
      </c>
      <c r="D70" s="21">
        <v>46305</v>
      </c>
      <c r="E70" s="23">
        <v>1</v>
      </c>
      <c r="F70" s="23" t="s">
        <v>39</v>
      </c>
      <c r="G70" s="23" t="s">
        <v>44</v>
      </c>
      <c r="H70" s="24" t="s">
        <v>21</v>
      </c>
      <c r="I70" s="24" t="s">
        <v>22</v>
      </c>
      <c r="J70" s="23">
        <v>0</v>
      </c>
      <c r="K70" s="23">
        <v>0</v>
      </c>
      <c r="L70" s="23">
        <v>0</v>
      </c>
      <c r="M70" s="23">
        <f>SUM(J70:L70)</f>
        <v>0</v>
      </c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</row>
    <row r="71" spans="1:40" s="9" customFormat="1" ht="76.2" customHeight="1" x14ac:dyDescent="0.25">
      <c r="A71" s="6">
        <v>59</v>
      </c>
      <c r="B71" s="20" t="s">
        <v>99</v>
      </c>
      <c r="C71" s="21">
        <v>46304</v>
      </c>
      <c r="D71" s="21">
        <v>46306</v>
      </c>
      <c r="E71" s="22">
        <v>3</v>
      </c>
      <c r="F71" s="22" t="s">
        <v>52</v>
      </c>
      <c r="G71" s="17" t="s">
        <v>19</v>
      </c>
      <c r="H71" s="24" t="s">
        <v>13</v>
      </c>
      <c r="I71" s="24" t="s">
        <v>16</v>
      </c>
      <c r="J71" s="23">
        <v>10</v>
      </c>
      <c r="K71" s="23">
        <v>2</v>
      </c>
      <c r="L71" s="23">
        <v>0</v>
      </c>
      <c r="M71" s="23">
        <v>12</v>
      </c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</row>
    <row r="72" spans="1:40" s="9" customFormat="1" ht="67.2" customHeight="1" x14ac:dyDescent="0.25">
      <c r="A72" s="6">
        <v>60</v>
      </c>
      <c r="B72" s="20" t="s">
        <v>100</v>
      </c>
      <c r="C72" s="21">
        <v>46306</v>
      </c>
      <c r="D72" s="21">
        <v>46306</v>
      </c>
      <c r="E72" s="22">
        <v>1</v>
      </c>
      <c r="F72" s="22" t="s">
        <v>28</v>
      </c>
      <c r="G72" s="23" t="s">
        <v>18</v>
      </c>
      <c r="H72" s="24" t="s">
        <v>13</v>
      </c>
      <c r="I72" s="24"/>
      <c r="J72" s="23">
        <v>0</v>
      </c>
      <c r="K72" s="23">
        <v>0</v>
      </c>
      <c r="L72" s="23">
        <v>0</v>
      </c>
      <c r="M72" s="23">
        <v>0</v>
      </c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</row>
    <row r="73" spans="1:40" s="9" customFormat="1" ht="93" customHeight="1" x14ac:dyDescent="0.25">
      <c r="A73" s="6">
        <v>61</v>
      </c>
      <c r="B73" s="20" t="s">
        <v>101</v>
      </c>
      <c r="C73" s="21">
        <v>46320</v>
      </c>
      <c r="D73" s="21">
        <v>46318</v>
      </c>
      <c r="E73" s="22">
        <v>3</v>
      </c>
      <c r="F73" s="22" t="s">
        <v>48</v>
      </c>
      <c r="G73" s="17" t="s">
        <v>19</v>
      </c>
      <c r="H73" s="24" t="s">
        <v>13</v>
      </c>
      <c r="I73" s="24" t="s">
        <v>16</v>
      </c>
      <c r="J73" s="23">
        <v>30</v>
      </c>
      <c r="K73" s="23">
        <v>8</v>
      </c>
      <c r="L73" s="23">
        <v>0</v>
      </c>
      <c r="M73" s="23">
        <f t="shared" ref="M73" si="16">J73+K73</f>
        <v>38</v>
      </c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</row>
    <row r="74" spans="1:40" s="9" customFormat="1" ht="51.6" customHeight="1" x14ac:dyDescent="0.25">
      <c r="A74" s="6">
        <v>62</v>
      </c>
      <c r="B74" s="20" t="s">
        <v>102</v>
      </c>
      <c r="C74" s="21">
        <v>46327</v>
      </c>
      <c r="D74" s="21">
        <v>46327</v>
      </c>
      <c r="E74" s="22">
        <v>1</v>
      </c>
      <c r="F74" s="22" t="s">
        <v>28</v>
      </c>
      <c r="G74" s="23" t="s">
        <v>18</v>
      </c>
      <c r="H74" s="24" t="s">
        <v>13</v>
      </c>
      <c r="I74" s="24"/>
      <c r="J74" s="23">
        <v>0</v>
      </c>
      <c r="K74" s="23">
        <v>0</v>
      </c>
      <c r="L74" s="23">
        <v>0</v>
      </c>
      <c r="M74" s="23">
        <v>0</v>
      </c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</row>
    <row r="75" spans="1:40" s="9" customFormat="1" ht="93" customHeight="1" x14ac:dyDescent="0.25">
      <c r="A75" s="6">
        <v>63</v>
      </c>
      <c r="B75" s="20" t="s">
        <v>103</v>
      </c>
      <c r="C75" s="21">
        <v>46354</v>
      </c>
      <c r="D75" s="21">
        <v>46354</v>
      </c>
      <c r="E75" s="22">
        <v>1</v>
      </c>
      <c r="F75" s="22" t="s">
        <v>28</v>
      </c>
      <c r="G75" s="23" t="s">
        <v>18</v>
      </c>
      <c r="H75" s="24" t="s">
        <v>13</v>
      </c>
      <c r="I75" s="24"/>
      <c r="J75" s="23">
        <v>0</v>
      </c>
      <c r="K75" s="23">
        <v>0</v>
      </c>
      <c r="L75" s="23">
        <v>0</v>
      </c>
      <c r="M75" s="23">
        <v>0</v>
      </c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</row>
    <row r="76" spans="1:40" s="9" customFormat="1" ht="73.2" customHeight="1" x14ac:dyDescent="0.25">
      <c r="A76" s="6">
        <v>64</v>
      </c>
      <c r="B76" s="20" t="s">
        <v>26</v>
      </c>
      <c r="C76" s="21">
        <v>46367</v>
      </c>
      <c r="D76" s="21">
        <v>46368</v>
      </c>
      <c r="E76" s="23">
        <v>2</v>
      </c>
      <c r="F76" s="23" t="s">
        <v>39</v>
      </c>
      <c r="G76" s="23" t="s">
        <v>44</v>
      </c>
      <c r="H76" s="24" t="s">
        <v>21</v>
      </c>
      <c r="I76" s="24" t="s">
        <v>22</v>
      </c>
      <c r="J76" s="23">
        <v>0</v>
      </c>
      <c r="K76" s="23">
        <v>0</v>
      </c>
      <c r="L76" s="23">
        <v>0</v>
      </c>
      <c r="M76" s="23">
        <f>SUM(J76:L76)</f>
        <v>0</v>
      </c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</row>
    <row r="77" spans="1:40" s="9" customFormat="1" ht="64.8" customHeight="1" x14ac:dyDescent="0.25">
      <c r="A77" s="6">
        <v>65</v>
      </c>
      <c r="B77" s="20" t="s">
        <v>104</v>
      </c>
      <c r="C77" s="21">
        <v>46374</v>
      </c>
      <c r="D77" s="21">
        <v>46374</v>
      </c>
      <c r="E77" s="22">
        <v>1</v>
      </c>
      <c r="F77" s="22" t="s">
        <v>28</v>
      </c>
      <c r="G77" s="23" t="s">
        <v>18</v>
      </c>
      <c r="H77" s="24" t="s">
        <v>13</v>
      </c>
      <c r="I77" s="24" t="s">
        <v>82</v>
      </c>
      <c r="J77" s="23">
        <v>0</v>
      </c>
      <c r="K77" s="23">
        <v>0</v>
      </c>
      <c r="L77" s="23">
        <v>0</v>
      </c>
      <c r="M77" s="23">
        <v>0</v>
      </c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</row>
    <row r="78" spans="1:40" s="9" customFormat="1" ht="88.8" customHeight="1" x14ac:dyDescent="0.25">
      <c r="A78" s="6">
        <v>66</v>
      </c>
      <c r="B78" s="20" t="s">
        <v>108</v>
      </c>
      <c r="C78" s="21">
        <v>46374</v>
      </c>
      <c r="D78" s="21">
        <v>46375</v>
      </c>
      <c r="E78" s="23">
        <v>2</v>
      </c>
      <c r="F78" s="23" t="s">
        <v>39</v>
      </c>
      <c r="G78" s="23" t="s">
        <v>18</v>
      </c>
      <c r="H78" s="24" t="s">
        <v>21</v>
      </c>
      <c r="I78" s="24" t="s">
        <v>22</v>
      </c>
      <c r="J78" s="23">
        <v>0</v>
      </c>
      <c r="K78" s="23">
        <v>0</v>
      </c>
      <c r="L78" s="23">
        <v>0</v>
      </c>
      <c r="M78" s="23">
        <f>SUM(J78:L78)</f>
        <v>0</v>
      </c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</row>
    <row r="79" spans="1:40" s="10" customFormat="1" x14ac:dyDescent="0.25">
      <c r="A79" s="2"/>
      <c r="B79" s="2"/>
      <c r="C79" s="1"/>
      <c r="D79" s="3"/>
      <c r="E79" s="2"/>
      <c r="F79" s="2"/>
      <c r="G79" s="2"/>
      <c r="H79" s="2"/>
      <c r="I79" s="2"/>
      <c r="J79" s="2"/>
      <c r="K79" s="2"/>
      <c r="L79" s="2"/>
      <c r="M79" s="2"/>
    </row>
    <row r="80" spans="1:40" s="10" customFormat="1" x14ac:dyDescent="0.25">
      <c r="A80" s="2"/>
      <c r="B80" s="2"/>
      <c r="C80" s="1"/>
      <c r="D80" s="3"/>
      <c r="E80" s="2"/>
      <c r="F80" s="2"/>
      <c r="G80" s="2"/>
      <c r="H80" s="2"/>
      <c r="I80" s="2"/>
      <c r="J80" s="2"/>
      <c r="K80" s="2"/>
      <c r="L80" s="2"/>
      <c r="M80" s="2"/>
    </row>
    <row r="81" spans="1:13" s="10" customFormat="1" x14ac:dyDescent="0.25">
      <c r="A81" s="2"/>
      <c r="B81" s="2"/>
      <c r="C81" s="1"/>
      <c r="D81" s="3"/>
      <c r="E81" s="2"/>
      <c r="F81" s="2"/>
      <c r="G81" s="2"/>
      <c r="H81" s="2"/>
      <c r="I81" s="2"/>
      <c r="J81" s="2"/>
      <c r="K81" s="2"/>
      <c r="L81" s="2"/>
      <c r="M81" s="2"/>
    </row>
    <row r="82" spans="1:13" s="10" customFormat="1" x14ac:dyDescent="0.25">
      <c r="A82" s="2"/>
      <c r="B82" s="2"/>
      <c r="C82" s="1"/>
      <c r="D82" s="3"/>
      <c r="E82" s="2"/>
      <c r="F82" s="2"/>
      <c r="G82" s="2"/>
      <c r="H82" s="2"/>
      <c r="I82" s="2"/>
      <c r="J82" s="2"/>
      <c r="K82" s="2"/>
      <c r="L82" s="2"/>
      <c r="M82" s="2"/>
    </row>
    <row r="83" spans="1:13" x14ac:dyDescent="0.25">
      <c r="E83" s="3"/>
      <c r="F83" s="3"/>
      <c r="G83" s="3"/>
      <c r="H83" s="3"/>
      <c r="I83" s="3"/>
      <c r="J83" s="3"/>
      <c r="K83" s="3"/>
      <c r="L83" s="3"/>
      <c r="M83" s="3"/>
    </row>
    <row r="84" spans="1:13" x14ac:dyDescent="0.25">
      <c r="E84" s="3"/>
      <c r="F84" s="3"/>
      <c r="G84" s="3"/>
      <c r="H84" s="3"/>
      <c r="I84" s="3"/>
      <c r="J84" s="3"/>
      <c r="K84" s="3"/>
      <c r="L84" s="3"/>
      <c r="M84" s="3"/>
    </row>
    <row r="85" spans="1:13" x14ac:dyDescent="0.25">
      <c r="E85" s="3"/>
      <c r="F85" s="3"/>
      <c r="G85" s="3"/>
      <c r="H85" s="3"/>
      <c r="I85" s="3"/>
      <c r="J85" s="3"/>
      <c r="K85" s="3"/>
      <c r="L85" s="3"/>
      <c r="M85" s="3"/>
    </row>
    <row r="86" spans="1:13" x14ac:dyDescent="0.25">
      <c r="E86" s="3"/>
      <c r="F86" s="3"/>
      <c r="G86" s="3"/>
      <c r="H86" s="3"/>
      <c r="I86" s="3"/>
      <c r="J86" s="3"/>
      <c r="K86" s="3"/>
      <c r="L86" s="3"/>
      <c r="M86" s="3"/>
    </row>
    <row r="87" spans="1:13" x14ac:dyDescent="0.25">
      <c r="E87" s="3"/>
      <c r="F87" s="3"/>
      <c r="G87" s="3"/>
      <c r="H87" s="3"/>
      <c r="I87" s="3"/>
      <c r="J87" s="3"/>
      <c r="K87" s="3"/>
      <c r="L87" s="3"/>
      <c r="M87" s="3"/>
    </row>
    <row r="88" spans="1:13" x14ac:dyDescent="0.25">
      <c r="E88" s="3"/>
      <c r="F88" s="3"/>
      <c r="G88" s="3"/>
      <c r="H88" s="3"/>
      <c r="I88" s="3"/>
      <c r="J88" s="3"/>
      <c r="K88" s="3"/>
      <c r="L88" s="3"/>
      <c r="M88" s="3"/>
    </row>
  </sheetData>
  <mergeCells count="16">
    <mergeCell ref="M10:M11"/>
    <mergeCell ref="A8:M8"/>
    <mergeCell ref="A9:A11"/>
    <mergeCell ref="B9:B11"/>
    <mergeCell ref="C9:D9"/>
    <mergeCell ref="E9:E11"/>
    <mergeCell ref="F9:F11"/>
    <mergeCell ref="G9:G11"/>
    <mergeCell ref="H9:H11"/>
    <mergeCell ref="I9:I11"/>
    <mergeCell ref="J9:M9"/>
    <mergeCell ref="C10:C11"/>
    <mergeCell ref="D10:D11"/>
    <mergeCell ref="J10:J11"/>
    <mergeCell ref="K10:K11"/>
    <mergeCell ref="L10:L11"/>
  </mergeCells>
  <pageMargins left="0.23622047244094491" right="3.937007874015748E-2" top="0.55118110236220474" bottom="0.15748031496062992" header="0" footer="0"/>
  <pageSetup paperSize="9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Календар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</dc:creator>
  <cp:lastModifiedBy>Leader</cp:lastModifiedBy>
  <cp:lastPrinted>2025-12-26T10:18:18Z</cp:lastPrinted>
  <dcterms:created xsi:type="dcterms:W3CDTF">2023-01-11T07:30:50Z</dcterms:created>
  <dcterms:modified xsi:type="dcterms:W3CDTF">2025-12-29T11:43:37Z</dcterms:modified>
</cp:coreProperties>
</file>